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79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76" l="1"/>
  <c r="L196"/>
  <c r="H196"/>
  <c r="G196"/>
  <c r="F196"/>
  <c r="J196"/>
  <c r="I196"/>
</calcChain>
</file>

<file path=xl/sharedStrings.xml><?xml version="1.0" encoding="utf-8"?>
<sst xmlns="http://schemas.openxmlformats.org/spreadsheetml/2006/main" count="279" uniqueCount="108">
  <si>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</si>
  <si>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</si>
  <si>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</si>
  <si>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</si>
  <si>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</si>
  <si>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</si>
  <si>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</si>
  <si>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</si>
  <si>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</si>
  <si>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</si>
  <si>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</si>
  <si>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</si>
  <si>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</si>
  <si>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</si>
  <si>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</si>
  <si>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</si>
  <si>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</si>
  <si>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</si>
  <si>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</si>
  <si>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</si>
  <si>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</si>
  <si>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</si>
  <si>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</si>
  <si>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</si>
  <si>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</si>
  <si>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</si>
  <si>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</si>
  <si>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</si>
  <si>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</si>
  <si>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</si>
  <si>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</si>
  <si>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</si>
  <si>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</si>
  <si>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</si>
  <si>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</si>
  <si>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</si>
  <si>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</si>
  <si>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</si>
  <si>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</si>
  <si>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</si>
  <si>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</si>
  <si>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пром.</t>
  </si>
  <si>
    <t>54-11м</t>
  </si>
  <si>
    <t>какао с молоком сгущённым</t>
  </si>
  <si>
    <t>54-22гн</t>
  </si>
  <si>
    <t>54-2гн</t>
  </si>
  <si>
    <t>яблоко</t>
  </si>
  <si>
    <t>сыр твёрдых сортов в нарезке</t>
  </si>
  <si>
    <t>54-1з</t>
  </si>
  <si>
    <t>каша жидкая молочная манная</t>
  </si>
  <si>
    <t>54-27к</t>
  </si>
  <si>
    <t>сок абрикосовый</t>
  </si>
  <si>
    <t>апельсин</t>
  </si>
  <si>
    <t>компот из смородины</t>
  </si>
  <si>
    <t>54-7хн</t>
  </si>
  <si>
    <t>хлеб ржаной</t>
  </si>
  <si>
    <t>какао с молоком</t>
  </si>
  <si>
    <t>54-21гн</t>
  </si>
  <si>
    <t>банан</t>
  </si>
  <si>
    <t>чай с яблоком и сахаром</t>
  </si>
  <si>
    <t>54-46гн</t>
  </si>
  <si>
    <t>Плов из отварной говядины</t>
  </si>
  <si>
    <t>Чай с лимоном и сахаром</t>
  </si>
  <si>
    <t>54-3гн</t>
  </si>
  <si>
    <t>Хлеб ржаной</t>
  </si>
  <si>
    <t>Пром.</t>
  </si>
  <si>
    <t>Мандарин</t>
  </si>
  <si>
    <t>Огурец в нарезке</t>
  </si>
  <si>
    <t>54-2з</t>
  </si>
  <si>
    <t>Компот из смеси сухофруктов</t>
  </si>
  <si>
    <t>54-1хн</t>
  </si>
  <si>
    <t>Хлеб пшеничный</t>
  </si>
  <si>
    <t>Чай с сахаром</t>
  </si>
  <si>
    <t>Сырок творожный</t>
  </si>
  <si>
    <t>жаркое по-домашнему</t>
  </si>
  <si>
    <t>54-9м</t>
  </si>
  <si>
    <t>кофейный напиток с молоком</t>
  </si>
  <si>
    <t>54-23гн</t>
  </si>
  <si>
    <t>помидор в нарезке</t>
  </si>
  <si>
    <t>54-3з</t>
  </si>
  <si>
    <t>запеканка картофельная с говядиной</t>
  </si>
  <si>
    <t>54-26м</t>
  </si>
  <si>
    <t>компот из кураги</t>
  </si>
  <si>
    <t>54-2хн</t>
  </si>
  <si>
    <t>пельмени</t>
  </si>
  <si>
    <t>п/ф</t>
  </si>
  <si>
    <t>борщ с капустой и картофелем</t>
  </si>
  <si>
    <t>54-22с</t>
  </si>
  <si>
    <t>МКОУ Лепокуровская СОШ</t>
  </si>
  <si>
    <t>Посторонок Т.С.</t>
  </si>
  <si>
    <t>котлеты домашние</t>
  </si>
  <si>
    <t>картофельное пюре</t>
  </si>
  <si>
    <t>54-11г</t>
  </si>
  <si>
    <t>гуляш из говядины</t>
  </si>
  <si>
    <t>54-2м</t>
  </si>
  <si>
    <t>каша гречневая рассыпчатая</t>
  </si>
  <si>
    <t>54-4г</t>
  </si>
  <si>
    <t>тефтели натуральные,соус красный основной</t>
  </si>
  <si>
    <t>п/ф,54-3соус</t>
  </si>
  <si>
    <t>макароны отварные</t>
  </si>
  <si>
    <t>54-1г</t>
  </si>
  <si>
    <t>курица отварная,соус красный основной</t>
  </si>
  <si>
    <t>54-21м,54-3соус</t>
  </si>
  <si>
    <t>рис отварной</t>
  </si>
  <si>
    <t>54-6г</t>
  </si>
  <si>
    <t xml:space="preserve"> пшеничный</t>
  </si>
  <si>
    <t>ватрушка творожная</t>
  </si>
  <si>
    <t>54-1в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</si>
</sst>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 t="s">
        <v>88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89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200</v>
      </c>
      <c r="G6" s="40">
        <v>15.3</v>
      </c>
      <c r="H6" s="40">
        <v>14.7</v>
      </c>
      <c r="I6" s="40">
        <v>38.6</v>
      </c>
      <c r="J6" s="40">
        <v>348.2</v>
      </c>
      <c r="K6" s="41" t="s">
        <v>42</v>
      </c>
      <c r="L6" s="40">
        <v>57.51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63</v>
      </c>
      <c r="L8" s="43">
        <v>3.13</v>
      </c>
    </row>
    <row r="9" spans="1:12" ht="14.4">
      <c r="A9" s="23"/>
      <c r="B9" s="15"/>
      <c r="C9" s="11"/>
      <c r="D9" s="7" t="s">
        <v>23</v>
      </c>
      <c r="E9" s="42" t="s">
        <v>64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65</v>
      </c>
      <c r="L9" s="43">
        <v>5</v>
      </c>
    </row>
    <row r="10" spans="1:12" ht="14.4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65</v>
      </c>
      <c r="L10" s="43">
        <v>25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19.600000000000001</v>
      </c>
      <c r="H13" s="19">
        <f t="shared" si="0"/>
        <v>15.599999999999998</v>
      </c>
      <c r="I13" s="19">
        <f t="shared" si="0"/>
        <v>69.400000000000006</v>
      </c>
      <c r="J13" s="19">
        <f t="shared" si="0"/>
        <v>496.5</v>
      </c>
      <c r="K13" s="25"/>
      <c r="L13" s="19">
        <f t="shared" ref="L13" si="1">SUM(L6:L12)</f>
        <v>90.64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19.600000000000001</v>
      </c>
      <c r="H24" s="32">
        <f t="shared" si="4"/>
        <v>15.599999999999998</v>
      </c>
      <c r="I24" s="32">
        <f t="shared" si="4"/>
        <v>69.400000000000006</v>
      </c>
      <c r="J24" s="32">
        <f t="shared" si="4"/>
        <v>496.5</v>
      </c>
      <c r="K24" s="32"/>
      <c r="L24" s="32">
        <f t="shared" ref="L24" si="5">L13+L23</f>
        <v>90.64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90</v>
      </c>
      <c r="G25" s="40">
        <v>11.6</v>
      </c>
      <c r="H25" s="40">
        <v>9.1999999999999993</v>
      </c>
      <c r="I25" s="40">
        <v>7</v>
      </c>
      <c r="J25" s="40">
        <v>157.4</v>
      </c>
      <c r="K25" s="41" t="s">
        <v>85</v>
      </c>
      <c r="L25" s="40">
        <v>32.4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70</v>
      </c>
      <c r="L27" s="43">
        <v>4.37</v>
      </c>
    </row>
    <row r="28" spans="1:12" ht="14.4">
      <c r="A28" s="14"/>
      <c r="B28" s="15"/>
      <c r="C28" s="11"/>
      <c r="D28" s="7" t="s">
        <v>23</v>
      </c>
      <c r="E28" s="42" t="s">
        <v>71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65</v>
      </c>
      <c r="L28" s="43">
        <v>2.46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67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68</v>
      </c>
      <c r="L30" s="43">
        <v>7.2</v>
      </c>
    </row>
    <row r="31" spans="1:12" ht="14.4">
      <c r="A31" s="14"/>
      <c r="B31" s="15"/>
      <c r="C31" s="11"/>
      <c r="D31" s="6" t="s">
        <v>21</v>
      </c>
      <c r="E31" s="42" t="s">
        <v>91</v>
      </c>
      <c r="F31" s="43">
        <v>200</v>
      </c>
      <c r="G31" s="43">
        <v>4.0999999999999996</v>
      </c>
      <c r="H31" s="43">
        <v>7.1</v>
      </c>
      <c r="I31" s="43">
        <v>26.4</v>
      </c>
      <c r="J31" s="43">
        <v>185.8</v>
      </c>
      <c r="K31" s="44" t="s">
        <v>92</v>
      </c>
      <c r="L31" s="43">
        <v>16.68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16.599999999999998</v>
      </c>
      <c r="I32" s="19">
        <f t="shared" ref="I32" si="8">SUM(I25:I31)</f>
        <v>69.5</v>
      </c>
      <c r="J32" s="19">
        <f t="shared" ref="J32:L32" si="9">SUM(J25:J31)</f>
        <v>503</v>
      </c>
      <c r="K32" s="25"/>
      <c r="L32" s="19">
        <f t="shared" si="9"/>
        <v>63.11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16.599999999999998</v>
      </c>
      <c r="I43" s="32">
        <f t="shared" ref="I43" si="16">I32+I42</f>
        <v>69.5</v>
      </c>
      <c r="J43" s="32">
        <f t="shared" ref="J43:L43" si="17">J32+J42</f>
        <v>503</v>
      </c>
      <c r="K43" s="32"/>
      <c r="L43" s="32">
        <f t="shared" si="17"/>
        <v>63.11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93</v>
      </c>
      <c r="F44" s="40">
        <v>60</v>
      </c>
      <c r="G44" s="40">
        <v>10.199999999999999</v>
      </c>
      <c r="H44" s="40">
        <v>9.9</v>
      </c>
      <c r="I44" s="40">
        <v>2.2999999999999998</v>
      </c>
      <c r="J44" s="40">
        <v>139.30000000000001</v>
      </c>
      <c r="K44" s="41" t="s">
        <v>94</v>
      </c>
      <c r="L44" s="40">
        <v>37.75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45</v>
      </c>
      <c r="L46" s="43">
        <v>1.18</v>
      </c>
    </row>
    <row r="47" spans="1:12" ht="14.4">
      <c r="A47" s="23"/>
      <c r="B47" s="15"/>
      <c r="C47" s="11"/>
      <c r="D47" s="7" t="s">
        <v>23</v>
      </c>
      <c r="E47" s="42" t="s">
        <v>71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65</v>
      </c>
      <c r="L47" s="43">
        <v>2.46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73</v>
      </c>
      <c r="F49" s="43">
        <v>30</v>
      </c>
      <c r="G49" s="43">
        <v>2.7</v>
      </c>
      <c r="H49" s="43">
        <v>6.9</v>
      </c>
      <c r="I49" s="43">
        <v>5.6</v>
      </c>
      <c r="J49" s="43">
        <v>95.2</v>
      </c>
      <c r="K49" s="44" t="s">
        <v>65</v>
      </c>
      <c r="L49" s="43">
        <v>16</v>
      </c>
    </row>
    <row r="50" spans="1:12" ht="14.4">
      <c r="A50" s="23"/>
      <c r="B50" s="15"/>
      <c r="C50" s="11"/>
      <c r="D50" s="6" t="s">
        <v>21</v>
      </c>
      <c r="E50" s="42" t="s">
        <v>95</v>
      </c>
      <c r="F50" s="43">
        <v>200</v>
      </c>
      <c r="G50" s="43">
        <v>11</v>
      </c>
      <c r="H50" s="43">
        <v>8.5</v>
      </c>
      <c r="I50" s="43">
        <v>47.9</v>
      </c>
      <c r="J50" s="43">
        <v>311.60000000000002</v>
      </c>
      <c r="K50" s="44" t="s">
        <v>96</v>
      </c>
      <c r="L50" s="43">
        <v>14.73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26.4</v>
      </c>
      <c r="H51" s="19">
        <f t="shared" ref="H51" si="19">SUM(H44:H50)</f>
        <v>25.5</v>
      </c>
      <c r="I51" s="19">
        <f t="shared" ref="I51" si="20">SUM(I44:I50)</f>
        <v>77</v>
      </c>
      <c r="J51" s="19">
        <f t="shared" ref="J51:L51" si="21">SUM(J44:J50)</f>
        <v>643.20000000000005</v>
      </c>
      <c r="K51" s="25"/>
      <c r="L51" s="19">
        <f t="shared" si="21"/>
        <v>72.12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520</v>
      </c>
      <c r="G62" s="32">
        <f t="shared" ref="G62" si="26">G51+G61</f>
        <v>26.4</v>
      </c>
      <c r="H62" s="32">
        <f t="shared" ref="H62" si="27">H51+H61</f>
        <v>25.5</v>
      </c>
      <c r="I62" s="32">
        <f t="shared" ref="I62" si="28">I51+I61</f>
        <v>77</v>
      </c>
      <c r="J62" s="32">
        <f t="shared" ref="J62:L62" si="29">J51+J61</f>
        <v>643.20000000000005</v>
      </c>
      <c r="K62" s="32"/>
      <c r="L62" s="32">
        <f t="shared" si="29"/>
        <v>72.12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5.3</v>
      </c>
      <c r="H63" s="40">
        <v>5.7</v>
      </c>
      <c r="I63" s="40">
        <v>25.3</v>
      </c>
      <c r="J63" s="40">
        <v>174.2</v>
      </c>
      <c r="K63" s="41" t="s">
        <v>50</v>
      </c>
      <c r="L63" s="40">
        <v>12.6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 t="s">
        <v>41</v>
      </c>
      <c r="L65" s="43">
        <v>15</v>
      </c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41</v>
      </c>
      <c r="L66" s="43">
        <v>2.46</v>
      </c>
    </row>
    <row r="67" spans="1:12" ht="14.4">
      <c r="A67" s="23"/>
      <c r="B67" s="15"/>
      <c r="C67" s="11"/>
      <c r="D67" s="7" t="s">
        <v>24</v>
      </c>
      <c r="E67" s="42" t="s">
        <v>46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41</v>
      </c>
      <c r="L67" s="43">
        <v>28.5</v>
      </c>
    </row>
    <row r="68" spans="1:12" ht="14.4">
      <c r="A68" s="23"/>
      <c r="B68" s="15"/>
      <c r="C68" s="11"/>
      <c r="D68" s="6"/>
      <c r="E68" s="42" t="s">
        <v>47</v>
      </c>
      <c r="F68" s="43">
        <v>30</v>
      </c>
      <c r="G68" s="43">
        <v>7</v>
      </c>
      <c r="H68" s="43">
        <v>8.9</v>
      </c>
      <c r="I68" s="43">
        <v>0</v>
      </c>
      <c r="J68" s="43">
        <v>107.5</v>
      </c>
      <c r="K68" s="44" t="s">
        <v>48</v>
      </c>
      <c r="L68" s="43">
        <v>17.399999999999999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16.2</v>
      </c>
      <c r="H70" s="19">
        <f t="shared" ref="H70" si="31">SUM(H63:H69)</f>
        <v>15.4</v>
      </c>
      <c r="I70" s="19">
        <f t="shared" ref="I70" si="32">SUM(I63:I69)</f>
        <v>80.2</v>
      </c>
      <c r="J70" s="19">
        <f t="shared" ref="J70:L70" si="33">SUM(J63:J69)</f>
        <v>524.19999999999993</v>
      </c>
      <c r="K70" s="25"/>
      <c r="L70" s="19">
        <f t="shared" si="33"/>
        <v>75.960000000000008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610</v>
      </c>
      <c r="G81" s="32">
        <f t="shared" ref="G81" si="38">G70+G80</f>
        <v>16.2</v>
      </c>
      <c r="H81" s="32">
        <f t="shared" ref="H81" si="39">H70+H80</f>
        <v>15.4</v>
      </c>
      <c r="I81" s="32">
        <f t="shared" ref="I81" si="40">I70+I80</f>
        <v>80.2</v>
      </c>
      <c r="J81" s="32">
        <f t="shared" ref="J81:L81" si="41">J70+J80</f>
        <v>524.19999999999993</v>
      </c>
      <c r="K81" s="32"/>
      <c r="L81" s="32">
        <f t="shared" si="41"/>
        <v>75.960000000000008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20.100000000000001</v>
      </c>
      <c r="H82" s="40">
        <v>18.8</v>
      </c>
      <c r="I82" s="40">
        <v>17.2</v>
      </c>
      <c r="J82" s="40">
        <v>317.89999999999998</v>
      </c>
      <c r="K82" s="41" t="s">
        <v>75</v>
      </c>
      <c r="L82" s="40">
        <v>60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77</v>
      </c>
      <c r="L84" s="43">
        <v>11.37</v>
      </c>
    </row>
    <row r="85" spans="1:12" ht="14.4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</v>
      </c>
      <c r="H85" s="43">
        <v>0.4</v>
      </c>
      <c r="I85" s="43">
        <v>10</v>
      </c>
      <c r="J85" s="43">
        <v>51.2</v>
      </c>
      <c r="K85" s="44" t="s">
        <v>41</v>
      </c>
      <c r="L85" s="43">
        <v>3</v>
      </c>
    </row>
    <row r="86" spans="1:12" ht="14.4">
      <c r="A86" s="23"/>
      <c r="B86" s="15"/>
      <c r="C86" s="11"/>
      <c r="D86" s="7" t="s">
        <v>24</v>
      </c>
      <c r="E86" s="42" t="s">
        <v>52</v>
      </c>
      <c r="F86" s="43">
        <v>150</v>
      </c>
      <c r="G86" s="43">
        <v>1.4</v>
      </c>
      <c r="H86" s="43">
        <v>0.3</v>
      </c>
      <c r="I86" s="43">
        <v>12.2</v>
      </c>
      <c r="J86" s="43">
        <v>56.7</v>
      </c>
      <c r="K86" s="44" t="s">
        <v>41</v>
      </c>
      <c r="L86" s="43">
        <v>39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27.4</v>
      </c>
      <c r="H89" s="19">
        <f t="shared" ref="H89" si="43">SUM(H82:H88)</f>
        <v>22.4</v>
      </c>
      <c r="I89" s="19">
        <f t="shared" ref="I89" si="44">SUM(I82:I88)</f>
        <v>50.599999999999994</v>
      </c>
      <c r="J89" s="19">
        <f t="shared" ref="J89:L89" si="45">SUM(J82:J88)</f>
        <v>511.79999999999995</v>
      </c>
      <c r="K89" s="25"/>
      <c r="L89" s="19">
        <f t="shared" si="45"/>
        <v>113.37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27.4</v>
      </c>
      <c r="H100" s="32">
        <f t="shared" ref="H100" si="51">H89+H99</f>
        <v>22.4</v>
      </c>
      <c r="I100" s="32">
        <f t="shared" ref="I100" si="52">I89+I99</f>
        <v>50.599999999999994</v>
      </c>
      <c r="J100" s="32">
        <f t="shared" ref="J100:L100" si="53">J89+J99</f>
        <v>511.79999999999995</v>
      </c>
      <c r="K100" s="32"/>
      <c r="L100" s="32">
        <f t="shared" si="53"/>
        <v>113.37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105</v>
      </c>
      <c r="G101" s="40">
        <v>9.3000000000000007</v>
      </c>
      <c r="H101" s="40">
        <v>7.5</v>
      </c>
      <c r="I101" s="40">
        <v>8.3000000000000007</v>
      </c>
      <c r="J101" s="40">
        <v>137.30000000000001</v>
      </c>
      <c r="K101" s="41" t="s">
        <v>98</v>
      </c>
      <c r="L101" s="40">
        <v>23.54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0.3</v>
      </c>
      <c r="H103" s="43">
        <v>0.1</v>
      </c>
      <c r="I103" s="43">
        <v>8.4</v>
      </c>
      <c r="J103" s="43">
        <v>35.5</v>
      </c>
      <c r="K103" s="44" t="s">
        <v>54</v>
      </c>
      <c r="L103" s="43">
        <v>15.32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41</v>
      </c>
      <c r="L104" s="43">
        <v>4.0999999999999996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21</v>
      </c>
      <c r="E106" s="42" t="s">
        <v>99</v>
      </c>
      <c r="F106" s="43">
        <v>150</v>
      </c>
      <c r="G106" s="43">
        <v>5.3</v>
      </c>
      <c r="H106" s="43">
        <v>4.9000000000000004</v>
      </c>
      <c r="I106" s="43">
        <v>32.799999999999997</v>
      </c>
      <c r="J106" s="43">
        <v>196.8</v>
      </c>
      <c r="K106" s="44" t="s">
        <v>100</v>
      </c>
      <c r="L106" s="43">
        <v>8.66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18.700000000000003</v>
      </c>
      <c r="H108" s="19">
        <f t="shared" si="54"/>
        <v>12.9</v>
      </c>
      <c r="I108" s="19">
        <f t="shared" si="54"/>
        <v>74.099999999999994</v>
      </c>
      <c r="J108" s="19">
        <f t="shared" si="54"/>
        <v>486.8</v>
      </c>
      <c r="K108" s="25"/>
      <c r="L108" s="19">
        <f t="shared" ref="L108" si="55">SUM(L101:L107)</f>
        <v>51.620000000000005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" si="58">G108+G118</f>
        <v>18.700000000000003</v>
      </c>
      <c r="H119" s="32">
        <f t="shared" ref="H119" si="59">H108+H118</f>
        <v>12.9</v>
      </c>
      <c r="I119" s="32">
        <f t="shared" ref="I119" si="60">I108+I118</f>
        <v>74.099999999999994</v>
      </c>
      <c r="J119" s="32">
        <f t="shared" ref="J119:L119" si="61">J108+J118</f>
        <v>486.8</v>
      </c>
      <c r="K119" s="32"/>
      <c r="L119" s="32">
        <f t="shared" si="61"/>
        <v>51.620000000000005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3" t="s">
        <v>80</v>
      </c>
      <c r="F120" s="40">
        <v>200</v>
      </c>
      <c r="G120" s="40">
        <v>23.6</v>
      </c>
      <c r="H120" s="40">
        <v>23.2</v>
      </c>
      <c r="I120" s="40">
        <v>26.5</v>
      </c>
      <c r="J120" s="40">
        <v>408.6</v>
      </c>
      <c r="K120" s="54" t="s">
        <v>81</v>
      </c>
      <c r="L120" s="40">
        <v>50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51" t="s">
        <v>82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52" t="s">
        <v>83</v>
      </c>
      <c r="L122" s="43">
        <v>7.64</v>
      </c>
    </row>
    <row r="123" spans="1:12" ht="14.4">
      <c r="A123" s="14"/>
      <c r="B123" s="15"/>
      <c r="C123" s="11"/>
      <c r="D123" s="7" t="s">
        <v>23</v>
      </c>
      <c r="E123" s="51" t="s">
        <v>40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52" t="s">
        <v>41</v>
      </c>
      <c r="L123" s="43">
        <v>3.28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26</v>
      </c>
      <c r="E125" s="51" t="s">
        <v>78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52" t="s">
        <v>79</v>
      </c>
      <c r="L125" s="43">
        <v>9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28.3</v>
      </c>
      <c r="H127" s="19">
        <f t="shared" si="62"/>
        <v>23.700000000000003</v>
      </c>
      <c r="I127" s="19">
        <f t="shared" si="62"/>
        <v>64.099999999999994</v>
      </c>
      <c r="J127" s="19">
        <f t="shared" si="62"/>
        <v>582.09999999999991</v>
      </c>
      <c r="K127" s="25"/>
      <c r="L127" s="19">
        <f t="shared" ref="L127" si="63">SUM(L120:L126)</f>
        <v>69.92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28.3</v>
      </c>
      <c r="H138" s="32">
        <f t="shared" ref="H138" si="67">H127+H137</f>
        <v>23.700000000000003</v>
      </c>
      <c r="I138" s="32">
        <f t="shared" ref="I138" si="68">I127+I137</f>
        <v>64.099999999999994</v>
      </c>
      <c r="J138" s="32">
        <f t="shared" ref="J138:L138" si="69">J127+J137</f>
        <v>582.09999999999991</v>
      </c>
      <c r="K138" s="32"/>
      <c r="L138" s="32">
        <f t="shared" si="69"/>
        <v>69.92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3" t="s">
        <v>84</v>
      </c>
      <c r="F139" s="40">
        <v>150</v>
      </c>
      <c r="G139" s="40">
        <v>14</v>
      </c>
      <c r="H139" s="40">
        <v>18.3</v>
      </c>
      <c r="I139" s="40">
        <v>18.399999999999999</v>
      </c>
      <c r="J139" s="40">
        <v>294.7</v>
      </c>
      <c r="K139" s="54" t="s">
        <v>85</v>
      </c>
      <c r="L139" s="40">
        <v>48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1" t="s">
        <v>56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2" t="s">
        <v>57</v>
      </c>
      <c r="L141" s="43">
        <v>7.32</v>
      </c>
    </row>
    <row r="142" spans="1:12" ht="15.75" customHeight="1">
      <c r="A142" s="23"/>
      <c r="B142" s="15"/>
      <c r="C142" s="11"/>
      <c r="D142" s="7" t="s">
        <v>23</v>
      </c>
      <c r="E142" s="51" t="s">
        <v>55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52" t="s">
        <v>41</v>
      </c>
      <c r="L142" s="43">
        <v>3</v>
      </c>
    </row>
    <row r="143" spans="1:12" ht="14.4">
      <c r="A143" s="23"/>
      <c r="B143" s="15"/>
      <c r="C143" s="11"/>
      <c r="D143" s="7" t="s">
        <v>24</v>
      </c>
      <c r="E143" s="51" t="s">
        <v>58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52" t="s">
        <v>41</v>
      </c>
      <c r="L143" s="43">
        <v>31.5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</v>
      </c>
      <c r="H146" s="19">
        <f t="shared" si="70"/>
        <v>23</v>
      </c>
      <c r="I146" s="19">
        <f t="shared" si="70"/>
        <v>72.400000000000006</v>
      </c>
      <c r="J146" s="19">
        <f t="shared" si="70"/>
        <v>588.1</v>
      </c>
      <c r="K146" s="25"/>
      <c r="L146" s="19">
        <f t="shared" ref="L146" si="71">SUM(L139:L145)</f>
        <v>89.82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72.400000000000006</v>
      </c>
      <c r="J157" s="32">
        <f t="shared" ref="J157:L157" si="77">J146+J156</f>
        <v>588.1</v>
      </c>
      <c r="K157" s="32"/>
      <c r="L157" s="32">
        <f t="shared" si="77"/>
        <v>89.82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53" t="s">
        <v>101</v>
      </c>
      <c r="F158" s="40">
        <v>125</v>
      </c>
      <c r="G158" s="40">
        <v>32.9</v>
      </c>
      <c r="H158" s="40">
        <v>3</v>
      </c>
      <c r="I158" s="40">
        <v>3.3</v>
      </c>
      <c r="J158" s="40">
        <v>172.5</v>
      </c>
      <c r="K158" s="54" t="s">
        <v>102</v>
      </c>
      <c r="L158" s="40">
        <v>50.37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60</v>
      </c>
      <c r="L160" s="43">
        <v>3.46</v>
      </c>
    </row>
    <row r="161" spans="1:12" ht="14.4">
      <c r="A161" s="23"/>
      <c r="B161" s="15"/>
      <c r="C161" s="11"/>
      <c r="D161" s="7" t="s">
        <v>23</v>
      </c>
      <c r="E161" s="42" t="s">
        <v>55</v>
      </c>
      <c r="F161" s="43">
        <v>50</v>
      </c>
      <c r="G161" s="43">
        <v>3.3</v>
      </c>
      <c r="H161" s="43">
        <v>0.6</v>
      </c>
      <c r="I161" s="43">
        <v>16.7</v>
      </c>
      <c r="J161" s="43">
        <v>85.4</v>
      </c>
      <c r="K161" s="44" t="s">
        <v>41</v>
      </c>
      <c r="L161" s="43">
        <v>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21</v>
      </c>
      <c r="E163" s="42" t="s">
        <v>103</v>
      </c>
      <c r="F163" s="43">
        <v>150</v>
      </c>
      <c r="G163" s="43">
        <v>3.6</v>
      </c>
      <c r="H163" s="43">
        <v>4.8</v>
      </c>
      <c r="I163" s="43">
        <v>36.4</v>
      </c>
      <c r="J163" s="43">
        <v>203.5</v>
      </c>
      <c r="K163" s="44" t="s">
        <v>104</v>
      </c>
      <c r="L163" s="43">
        <v>12.13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40</v>
      </c>
      <c r="H165" s="19">
        <f t="shared" si="78"/>
        <v>8.5</v>
      </c>
      <c r="I165" s="19">
        <f t="shared" si="78"/>
        <v>63.9</v>
      </c>
      <c r="J165" s="19">
        <f t="shared" si="78"/>
        <v>493.1</v>
      </c>
      <c r="K165" s="25"/>
      <c r="L165" s="19">
        <f t="shared" ref="L165" si="79">SUM(L158:L164)</f>
        <v>70.959999999999994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82">G165+G175</f>
        <v>40</v>
      </c>
      <c r="H176" s="32">
        <f t="shared" ref="H176" si="83">H165+H175</f>
        <v>8.5</v>
      </c>
      <c r="I176" s="32">
        <f t="shared" ref="I176" si="84">I165+I175</f>
        <v>63.9</v>
      </c>
      <c r="J176" s="32">
        <f t="shared" ref="J176:L176" si="85">J165+J175</f>
        <v>493.1</v>
      </c>
      <c r="K176" s="32"/>
      <c r="L176" s="32">
        <f t="shared" si="85"/>
        <v>70.959999999999994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3" t="s">
        <v>86</v>
      </c>
      <c r="F177" s="40">
        <v>200</v>
      </c>
      <c r="G177" s="40">
        <v>4.3</v>
      </c>
      <c r="H177" s="40">
        <v>3.5</v>
      </c>
      <c r="I177" s="40">
        <v>7.5</v>
      </c>
      <c r="J177" s="40">
        <v>78.3</v>
      </c>
      <c r="K177" s="54" t="s">
        <v>87</v>
      </c>
      <c r="L177" s="40">
        <v>20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51" t="s">
        <v>43</v>
      </c>
      <c r="F179" s="43">
        <v>200</v>
      </c>
      <c r="G179" s="43">
        <v>3.5</v>
      </c>
      <c r="H179" s="43">
        <v>3.4</v>
      </c>
      <c r="I179" s="43">
        <v>22.3</v>
      </c>
      <c r="J179" s="43">
        <v>133.4</v>
      </c>
      <c r="K179" s="52" t="s">
        <v>44</v>
      </c>
      <c r="L179" s="43">
        <v>16.73</v>
      </c>
    </row>
    <row r="180" spans="1:12" ht="14.4">
      <c r="A180" s="23"/>
      <c r="B180" s="15"/>
      <c r="C180" s="11"/>
      <c r="D180" s="7" t="s">
        <v>23</v>
      </c>
      <c r="E180" s="51" t="s">
        <v>105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52" t="s">
        <v>41</v>
      </c>
      <c r="L180" s="43">
        <v>4.0999999999999996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106</v>
      </c>
      <c r="F182" s="43">
        <v>70</v>
      </c>
      <c r="G182" s="43">
        <v>11.5</v>
      </c>
      <c r="H182" s="43">
        <v>14.4</v>
      </c>
      <c r="I182" s="43">
        <v>21</v>
      </c>
      <c r="J182" s="43">
        <v>259.89999999999998</v>
      </c>
      <c r="K182" s="44" t="s">
        <v>107</v>
      </c>
      <c r="L182" s="43">
        <v>22.4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23.1</v>
      </c>
      <c r="H184" s="19">
        <f t="shared" si="86"/>
        <v>21.700000000000003</v>
      </c>
      <c r="I184" s="19">
        <f t="shared" si="86"/>
        <v>75.400000000000006</v>
      </c>
      <c r="J184" s="19">
        <f t="shared" si="86"/>
        <v>588.79999999999995</v>
      </c>
      <c r="K184" s="25"/>
      <c r="L184" s="19">
        <f t="shared" ref="L184" si="87">SUM(L177:L183)</f>
        <v>63.230000000000004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23.1</v>
      </c>
      <c r="H195" s="32">
        <f t="shared" ref="H195" si="91">H184+H194</f>
        <v>21.700000000000003</v>
      </c>
      <c r="I195" s="32">
        <f t="shared" ref="I195" si="92">I184+I194</f>
        <v>75.400000000000006</v>
      </c>
      <c r="J195" s="32">
        <f t="shared" ref="J195:L195" si="93">J184+J194</f>
        <v>588.79999999999995</v>
      </c>
      <c r="K195" s="32"/>
      <c r="L195" s="32">
        <f t="shared" si="93"/>
        <v>63.230000000000004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24.169999999999998</v>
      </c>
      <c r="H196" s="34">
        <f t="shared" si="94"/>
        <v>18.53</v>
      </c>
      <c r="I196" s="34">
        <f t="shared" si="94"/>
        <v>69.66</v>
      </c>
      <c r="J196" s="34">
        <f t="shared" si="94"/>
        <v>541.76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76.075000000000003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2024-01-11T15:11:28Z</cp:lastPrinted>
  <dcterms:created xsi:type="dcterms:W3CDTF">2022-05-16T14:23:56Z</dcterms:created>
  <dcterms:modified xsi:type="dcterms:W3CDTF">2024-09-05T03:57:11Z</dcterms:modified>
</cp:coreProperties>
</file>