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J594" l="1"/>
  <c r="I594"/>
  <c r="H594"/>
  <c r="G594"/>
  <c r="F594"/>
  <c r="L227"/>
  <c r="L257"/>
  <c r="L489"/>
  <c r="L494"/>
  <c r="L395"/>
  <c r="L425"/>
  <c r="L593"/>
  <c r="L563"/>
  <c r="L509"/>
  <c r="L479"/>
  <c r="L578"/>
  <c r="L573"/>
  <c r="L143"/>
  <c r="L173"/>
  <c r="L116"/>
  <c r="L111"/>
  <c r="L200"/>
  <c r="L195"/>
  <c r="L279"/>
  <c r="L284"/>
  <c r="L531"/>
  <c r="L536"/>
  <c r="L89"/>
  <c r="L59"/>
  <c r="L158"/>
  <c r="L153"/>
  <c r="L69"/>
  <c r="L74"/>
  <c r="L447"/>
  <c r="L452"/>
  <c r="L101"/>
  <c r="L131"/>
  <c r="L521"/>
  <c r="L551"/>
  <c r="L242"/>
  <c r="L237"/>
  <c r="L341"/>
  <c r="L311"/>
  <c r="L32"/>
  <c r="L27"/>
  <c r="L299"/>
  <c r="L269"/>
  <c r="L467"/>
  <c r="L437"/>
  <c r="L321"/>
  <c r="L326"/>
  <c r="L363"/>
  <c r="L368"/>
  <c r="L215"/>
  <c r="L185"/>
  <c r="L353"/>
  <c r="L383"/>
  <c r="L405"/>
  <c r="L410"/>
  <c r="L592"/>
  <c r="L123"/>
  <c r="L585"/>
  <c r="L172"/>
  <c r="L550"/>
  <c r="L39"/>
  <c r="L88"/>
  <c r="L298"/>
  <c r="L249"/>
  <c r="L256"/>
  <c r="L46"/>
  <c r="L508"/>
  <c r="L466"/>
  <c r="L382"/>
  <c r="L17"/>
  <c r="L47"/>
  <c r="L594"/>
  <c r="L81"/>
  <c r="L207"/>
  <c r="L501"/>
  <c r="L130"/>
  <c r="L417"/>
  <c r="L424"/>
  <c r="L340"/>
  <c r="L459"/>
  <c r="L333"/>
  <c r="L375"/>
  <c r="L214"/>
  <c r="L165"/>
  <c r="L291"/>
  <c r="L543"/>
</calcChain>
</file>

<file path=xl/sharedStrings.xml><?xml version="1.0" encoding="utf-8"?>
<sst xmlns="http://schemas.openxmlformats.org/spreadsheetml/2006/main" count="615" uniqueCount="114">
  <si>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</si>
  <si>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</si>
  <si>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</si>
  <si>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</si>
  <si>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</si>
  <si>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</si>
  <si>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</si>
  <si>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</si>
  <si>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</si>
  <si>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</si>
  <si>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</si>
  <si>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</si>
  <si>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</si>
  <si>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</si>
  <si>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</si>
  <si>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</si>
  <si>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</si>
  <si>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</si>
  <si>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</si>
  <si>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</si>
  <si>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</si>
  <si>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</si>
  <si>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</si>
  <si>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</si>
  <si>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</si>
  <si>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</si>
  <si>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</si>
  <si>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</si>
  <si>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</si>
  <si>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</si>
  <si>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</si>
  <si>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</si>
  <si>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</si>
  <si>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</si>
  <si>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</si>
  <si>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</si>
  <si>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</si>
  <si>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</si>
  <si>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</si>
  <si>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</si>
  <si>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</si>
  <si>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</si>
  <si>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</si>
  <si>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</si>
  <si>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</si>
  <si>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Лепокуровская СОШ</t>
  </si>
  <si>
    <t>Директор</t>
  </si>
  <si>
    <t>Маслова Н.А.</t>
  </si>
  <si>
    <t>запеканка картофельная с говядиной</t>
  </si>
  <si>
    <t>54-26м</t>
  </si>
  <si>
    <t>чай с лимоном и сахаром</t>
  </si>
  <si>
    <t>54-3гн</t>
  </si>
  <si>
    <t>пшеничный,ржаной</t>
  </si>
  <si>
    <t>пром</t>
  </si>
  <si>
    <t>салат из капусты с помидорами и огурцами</t>
  </si>
  <si>
    <t>64-6з</t>
  </si>
  <si>
    <t>плов из отварной говядины</t>
  </si>
  <si>
    <t>54-11м</t>
  </si>
  <si>
    <t>чай с сахаром</t>
  </si>
  <si>
    <t>54-2гн</t>
  </si>
  <si>
    <t>ржаной,пшеничный</t>
  </si>
  <si>
    <t>салат из свежих помидоров и огурцов</t>
  </si>
  <si>
    <t>54-5з</t>
  </si>
  <si>
    <t>каша жидкая молочная манная</t>
  </si>
  <si>
    <t>54-27к</t>
  </si>
  <si>
    <t>сок абрикосовый</t>
  </si>
  <si>
    <t>пшеничный йодированный</t>
  </si>
  <si>
    <t>мандарин</t>
  </si>
  <si>
    <t>сыр твердых сортов в нарезке</t>
  </si>
  <si>
    <t>54-1з</t>
  </si>
  <si>
    <t>картофельное пюре,голубцы ленивые "натуральные"</t>
  </si>
  <si>
    <t>54-11г</t>
  </si>
  <si>
    <t>какао с молоком</t>
  </si>
  <si>
    <t>54-21гн</t>
  </si>
  <si>
    <t>пшеничный,ржано-пшеничный</t>
  </si>
  <si>
    <t>каша гречневая рассыпчатая,тефтели ,соус красный основной</t>
  </si>
  <si>
    <t>54-4г,п/ф</t>
  </si>
  <si>
    <t>компот из кураги</t>
  </si>
  <si>
    <t>54-2хн</t>
  </si>
  <si>
    <t>омлет натуральный</t>
  </si>
  <si>
    <t>24-1о</t>
  </si>
  <si>
    <t>какао с молоком сгущенным</t>
  </si>
  <si>
    <t>54-22гн</t>
  </si>
  <si>
    <t>огурец в нарезке</t>
  </si>
  <si>
    <t>54-2з</t>
  </si>
  <si>
    <t>рис с овощами,рыба,запеченая с сыром и луком</t>
  </si>
  <si>
    <t>54-26г</t>
  </si>
  <si>
    <t>кисель из вишни</t>
  </si>
  <si>
    <t>54-22хн</t>
  </si>
  <si>
    <t>салат из капусты с морковью и яблоками</t>
  </si>
  <si>
    <t>54-9з</t>
  </si>
  <si>
    <t>жаркое по-домашнему</t>
  </si>
  <si>
    <t>54-9м</t>
  </si>
  <si>
    <t>чай с молоком и сахаром</t>
  </si>
  <si>
    <t>54-4гн</t>
  </si>
  <si>
    <t>банан</t>
  </si>
  <si>
    <t>какша жидкая молочная рисовая</t>
  </si>
  <si>
    <t>54-25.1к</t>
  </si>
  <si>
    <t>компот из смеси сухофруктов</t>
  </si>
  <si>
    <t>54-1хн</t>
  </si>
  <si>
    <t>пшеничный</t>
  </si>
  <si>
    <t>картофельное пюре,капуста тушеная с мясом птицы</t>
  </si>
  <si>
    <t>напиток из шиповника</t>
  </si>
  <si>
    <t>54-13хн</t>
  </si>
  <si>
    <t>макароны отварные,котлеты Домашние,соус сметанный</t>
  </si>
  <si>
    <t>54-1г</t>
  </si>
  <si>
    <t>компот из брусники</t>
  </si>
  <si>
    <t>54-11хн</t>
  </si>
  <si>
    <t>яблоко</t>
  </si>
  <si>
    <t>пудинг из творога с яблоками</t>
  </si>
  <si>
    <t>54-4т</t>
  </si>
  <si>
    <t>кофейный напиток с молоком</t>
  </si>
  <si>
    <t>54-23гн</t>
  </si>
  <si>
    <t>апельсин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</si>
</sst>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291" activePane="bottomRight" state="frozen"/>
      <selection pane="topRight" activeCell="E1" sqref="E1"/>
      <selection pane="bottomLeft" activeCell="A6" sqref="A6"/>
      <selection pane="bottomRight" activeCell="N517" sqref="N51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8">
      <c r="A2" s="43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17</v>
      </c>
      <c r="I3" s="55">
        <v>10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180</v>
      </c>
      <c r="G6" s="48">
        <v>21.1</v>
      </c>
      <c r="H6" s="48">
        <v>20.9</v>
      </c>
      <c r="I6" s="48">
        <v>23.8</v>
      </c>
      <c r="J6" s="48">
        <v>367.7</v>
      </c>
      <c r="K6" s="49" t="s">
        <v>49</v>
      </c>
      <c r="L6" s="48">
        <v>94.62</v>
      </c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50</v>
      </c>
      <c r="F8" s="51">
        <v>200</v>
      </c>
      <c r="G8" s="51">
        <v>0.2</v>
      </c>
      <c r="H8" s="51">
        <v>0.1</v>
      </c>
      <c r="I8" s="51">
        <v>6.6</v>
      </c>
      <c r="J8" s="51">
        <v>27.9</v>
      </c>
      <c r="K8" s="52" t="s">
        <v>51</v>
      </c>
      <c r="L8" s="51">
        <v>2.79</v>
      </c>
    </row>
    <row r="9" spans="1:12" ht="15">
      <c r="A9" s="25"/>
      <c r="B9" s="16"/>
      <c r="C9" s="11"/>
      <c r="D9" s="7" t="s">
        <v>23</v>
      </c>
      <c r="E9" s="50" t="s">
        <v>52</v>
      </c>
      <c r="F9" s="51">
        <v>40</v>
      </c>
      <c r="G9" s="51">
        <v>2.8</v>
      </c>
      <c r="H9" s="51">
        <v>0.4</v>
      </c>
      <c r="I9" s="51">
        <v>16.5</v>
      </c>
      <c r="J9" s="51">
        <v>81.099999999999994</v>
      </c>
      <c r="K9" s="52" t="s">
        <v>53</v>
      </c>
      <c r="L9" s="51">
        <v>2.9</v>
      </c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 t="s">
        <v>27</v>
      </c>
      <c r="E11" s="50" t="s">
        <v>54</v>
      </c>
      <c r="F11" s="51">
        <v>100</v>
      </c>
      <c r="G11" s="51">
        <v>2.2999999999999998</v>
      </c>
      <c r="H11" s="51">
        <v>11</v>
      </c>
      <c r="I11" s="51">
        <v>3.6</v>
      </c>
      <c r="J11" s="51">
        <v>122.5</v>
      </c>
      <c r="K11" s="52" t="s">
        <v>55</v>
      </c>
      <c r="L11" s="51">
        <v>11.7</v>
      </c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520</v>
      </c>
      <c r="G13" s="21">
        <f t="shared" ref="G13:J13" si="0">SUM(G6:G12)</f>
        <v>26.400000000000002</v>
      </c>
      <c r="H13" s="21">
        <f t="shared" si="0"/>
        <v>32.4</v>
      </c>
      <c r="I13" s="21">
        <f t="shared" si="0"/>
        <v>50.5</v>
      </c>
      <c r="J13" s="21">
        <f t="shared" si="0"/>
        <v>599.19999999999993</v>
      </c>
      <c r="K13" s="27"/>
      <c r="L13" s="21">
        <f t="shared" ref="L13" si="1">SUM(L6:L12)</f>
        <v>112.01000000000002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520</v>
      </c>
      <c r="G47" s="34">
        <f t="shared" ref="G47:J47" si="7">G13+G17+G27+G32+G39+G46</f>
        <v>26.400000000000002</v>
      </c>
      <c r="H47" s="34">
        <f t="shared" si="7"/>
        <v>32.4</v>
      </c>
      <c r="I47" s="34">
        <f t="shared" si="7"/>
        <v>50.5</v>
      </c>
      <c r="J47" s="34">
        <f t="shared" si="7"/>
        <v>599.19999999999993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56</v>
      </c>
      <c r="F48" s="48">
        <v>200</v>
      </c>
      <c r="G48" s="48">
        <v>15.3</v>
      </c>
      <c r="H48" s="48">
        <v>14.7</v>
      </c>
      <c r="I48" s="48">
        <v>38.6</v>
      </c>
      <c r="J48" s="48">
        <v>348.2</v>
      </c>
      <c r="K48" s="49" t="s">
        <v>57</v>
      </c>
      <c r="L48" s="48">
        <v>58.18</v>
      </c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 t="s">
        <v>58</v>
      </c>
      <c r="F50" s="51">
        <v>200</v>
      </c>
      <c r="G50" s="51">
        <v>0.2</v>
      </c>
      <c r="H50" s="51">
        <v>0</v>
      </c>
      <c r="I50" s="51">
        <v>6.4</v>
      </c>
      <c r="J50" s="51">
        <v>26.8</v>
      </c>
      <c r="K50" s="52" t="s">
        <v>59</v>
      </c>
      <c r="L50" s="51">
        <v>1.24</v>
      </c>
    </row>
    <row r="51" spans="1:12" ht="15">
      <c r="A51" s="15"/>
      <c r="B51" s="16"/>
      <c r="C51" s="11"/>
      <c r="D51" s="7" t="s">
        <v>23</v>
      </c>
      <c r="E51" s="50" t="s">
        <v>60</v>
      </c>
      <c r="F51" s="51">
        <v>45</v>
      </c>
      <c r="G51" s="51">
        <v>3.2</v>
      </c>
      <c r="H51" s="51">
        <v>0.4</v>
      </c>
      <c r="I51" s="51">
        <v>19</v>
      </c>
      <c r="J51" s="51">
        <v>92.8</v>
      </c>
      <c r="K51" s="52" t="s">
        <v>53</v>
      </c>
      <c r="L51" s="51">
        <v>3.22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 t="s">
        <v>27</v>
      </c>
      <c r="E53" s="50" t="s">
        <v>61</v>
      </c>
      <c r="F53" s="51">
        <v>100</v>
      </c>
      <c r="G53" s="51">
        <v>1</v>
      </c>
      <c r="H53" s="51">
        <v>5.0999999999999996</v>
      </c>
      <c r="I53" s="51">
        <v>3.1</v>
      </c>
      <c r="J53" s="51">
        <v>62.4</v>
      </c>
      <c r="K53" s="52" t="s">
        <v>62</v>
      </c>
      <c r="L53" s="51">
        <v>7.15</v>
      </c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545</v>
      </c>
      <c r="G55" s="21">
        <f t="shared" ref="G55" si="8">SUM(G48:G54)</f>
        <v>19.7</v>
      </c>
      <c r="H55" s="21">
        <f t="shared" ref="H55" si="9">SUM(H48:H54)</f>
        <v>20.2</v>
      </c>
      <c r="I55" s="21">
        <f t="shared" ref="I55" si="10">SUM(I48:I54)</f>
        <v>67.099999999999994</v>
      </c>
      <c r="J55" s="21">
        <f t="shared" ref="J55" si="11">SUM(J48:J54)</f>
        <v>530.20000000000005</v>
      </c>
      <c r="K55" s="27"/>
      <c r="L55" s="21">
        <f t="shared" ref="L55:L97" si="12">SUM(L48:L54)</f>
        <v>69.790000000000006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545</v>
      </c>
      <c r="G89" s="34">
        <f t="shared" ref="G89" si="38">G55+G59+G69+G74+G81+G88</f>
        <v>19.7</v>
      </c>
      <c r="H89" s="34">
        <f t="shared" ref="H89" si="39">H55+H59+H69+H74+H81+H88</f>
        <v>20.2</v>
      </c>
      <c r="I89" s="34">
        <f t="shared" ref="I89" si="40">I55+I59+I69+I74+I81+I88</f>
        <v>67.099999999999994</v>
      </c>
      <c r="J89" s="34">
        <f t="shared" ref="J89" si="41">J55+J59+J69+J74+J81+J88</f>
        <v>530.20000000000005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63</v>
      </c>
      <c r="F90" s="48">
        <v>200</v>
      </c>
      <c r="G90" s="48">
        <v>5.3</v>
      </c>
      <c r="H90" s="48">
        <v>5.7</v>
      </c>
      <c r="I90" s="48">
        <v>25.3</v>
      </c>
      <c r="J90" s="48">
        <v>174.2</v>
      </c>
      <c r="K90" s="49" t="s">
        <v>64</v>
      </c>
      <c r="L90" s="48">
        <v>12.56</v>
      </c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 t="s">
        <v>65</v>
      </c>
      <c r="F92" s="51">
        <v>200</v>
      </c>
      <c r="G92" s="51">
        <v>1</v>
      </c>
      <c r="H92" s="51">
        <v>0</v>
      </c>
      <c r="I92" s="51">
        <v>25.4</v>
      </c>
      <c r="J92" s="51">
        <v>105.6</v>
      </c>
      <c r="K92" s="52" t="s">
        <v>53</v>
      </c>
      <c r="L92" s="51">
        <v>23.58</v>
      </c>
    </row>
    <row r="93" spans="1:12" ht="15">
      <c r="A93" s="25"/>
      <c r="B93" s="16"/>
      <c r="C93" s="11"/>
      <c r="D93" s="7" t="s">
        <v>23</v>
      </c>
      <c r="E93" s="50" t="s">
        <v>66</v>
      </c>
      <c r="F93" s="51">
        <v>30</v>
      </c>
      <c r="G93" s="51">
        <v>2.2999999999999998</v>
      </c>
      <c r="H93" s="51">
        <v>0.2</v>
      </c>
      <c r="I93" s="51">
        <v>14.8</v>
      </c>
      <c r="J93" s="51">
        <v>70.3</v>
      </c>
      <c r="K93" s="52" t="s">
        <v>53</v>
      </c>
      <c r="L93" s="51">
        <v>1.88</v>
      </c>
    </row>
    <row r="94" spans="1:12" ht="15">
      <c r="A94" s="25"/>
      <c r="B94" s="16"/>
      <c r="C94" s="11"/>
      <c r="D94" s="7" t="s">
        <v>24</v>
      </c>
      <c r="E94" s="50" t="s">
        <v>67</v>
      </c>
      <c r="F94" s="51">
        <v>100</v>
      </c>
      <c r="G94" s="51">
        <v>0.8</v>
      </c>
      <c r="H94" s="51">
        <v>0.2</v>
      </c>
      <c r="I94" s="51">
        <v>7.5</v>
      </c>
      <c r="J94" s="51">
        <v>35</v>
      </c>
      <c r="K94" s="52" t="s">
        <v>53</v>
      </c>
      <c r="L94" s="51">
        <v>17.059999999999999</v>
      </c>
    </row>
    <row r="95" spans="1:12" ht="15">
      <c r="A95" s="25"/>
      <c r="B95" s="16"/>
      <c r="C95" s="11"/>
      <c r="D95" s="6"/>
      <c r="E95" s="50" t="s">
        <v>68</v>
      </c>
      <c r="F95" s="51">
        <v>30</v>
      </c>
      <c r="G95" s="51">
        <v>7</v>
      </c>
      <c r="H95" s="51">
        <v>8.9</v>
      </c>
      <c r="I95" s="51">
        <v>0</v>
      </c>
      <c r="J95" s="51">
        <v>107.5</v>
      </c>
      <c r="K95" s="52" t="s">
        <v>69</v>
      </c>
      <c r="L95" s="51">
        <v>20.64</v>
      </c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560</v>
      </c>
      <c r="G97" s="21">
        <f t="shared" ref="G97" si="43">SUM(G90:G96)</f>
        <v>16.399999999999999</v>
      </c>
      <c r="H97" s="21">
        <f t="shared" ref="H97" si="44">SUM(H90:H96)</f>
        <v>15</v>
      </c>
      <c r="I97" s="21">
        <f t="shared" ref="I97" si="45">SUM(I90:I96)</f>
        <v>73</v>
      </c>
      <c r="J97" s="21">
        <f t="shared" ref="J97" si="46">SUM(J90:J96)</f>
        <v>492.59999999999997</v>
      </c>
      <c r="K97" s="27"/>
      <c r="L97" s="21">
        <f t="shared" si="12"/>
        <v>75.72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560</v>
      </c>
      <c r="G131" s="34">
        <f t="shared" ref="G131" si="72">G97+G101+G111+G116+G123+G130</f>
        <v>16.399999999999999</v>
      </c>
      <c r="H131" s="34">
        <f t="shared" ref="H131" si="73">H97+H101+H111+H116+H123+H130</f>
        <v>15</v>
      </c>
      <c r="I131" s="34">
        <f t="shared" ref="I131" si="74">I97+I101+I111+I116+I123+I130</f>
        <v>73</v>
      </c>
      <c r="J131" s="34">
        <f t="shared" ref="J131" si="75">J97+J101+J111+J116+J123+J130</f>
        <v>492.59999999999997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70</v>
      </c>
      <c r="F132" s="48">
        <v>285</v>
      </c>
      <c r="G132" s="48">
        <v>11.7</v>
      </c>
      <c r="H132" s="48">
        <v>12.8</v>
      </c>
      <c r="I132" s="48">
        <v>33.6</v>
      </c>
      <c r="J132" s="48">
        <v>296.8</v>
      </c>
      <c r="K132" s="49" t="s">
        <v>71</v>
      </c>
      <c r="L132" s="48">
        <v>38.159999999999997</v>
      </c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 t="s">
        <v>72</v>
      </c>
      <c r="F134" s="51">
        <v>200</v>
      </c>
      <c r="G134" s="51">
        <v>4.7</v>
      </c>
      <c r="H134" s="51">
        <v>3.5</v>
      </c>
      <c r="I134" s="51">
        <v>12.5</v>
      </c>
      <c r="J134" s="51">
        <v>100.4</v>
      </c>
      <c r="K134" s="52" t="s">
        <v>73</v>
      </c>
      <c r="L134" s="51">
        <v>14.89</v>
      </c>
    </row>
    <row r="135" spans="1:12" ht="15">
      <c r="A135" s="25"/>
      <c r="B135" s="16"/>
      <c r="C135" s="11"/>
      <c r="D135" s="7" t="s">
        <v>23</v>
      </c>
      <c r="E135" s="50" t="s">
        <v>74</v>
      </c>
      <c r="F135" s="51">
        <v>59</v>
      </c>
      <c r="G135" s="51">
        <v>4.0999999999999996</v>
      </c>
      <c r="H135" s="51">
        <v>0.6</v>
      </c>
      <c r="I135" s="51">
        <v>25.8</v>
      </c>
      <c r="J135" s="51">
        <v>125.1</v>
      </c>
      <c r="K135" s="52" t="s">
        <v>53</v>
      </c>
      <c r="L135" s="51">
        <v>4.3499999999999996</v>
      </c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544</v>
      </c>
      <c r="G139" s="21">
        <f t="shared" ref="G139" si="77">SUM(G132:G138)</f>
        <v>20.5</v>
      </c>
      <c r="H139" s="21">
        <f t="shared" ref="H139" si="78">SUM(H132:H138)</f>
        <v>16.900000000000002</v>
      </c>
      <c r="I139" s="21">
        <f t="shared" ref="I139" si="79">SUM(I132:I138)</f>
        <v>71.900000000000006</v>
      </c>
      <c r="J139" s="21">
        <f t="shared" ref="J139" si="80">SUM(J132:J138)</f>
        <v>522.30000000000007</v>
      </c>
      <c r="K139" s="27"/>
      <c r="L139" s="21">
        <f t="shared" ref="L139:L181" si="81">SUM(L132:L138)</f>
        <v>57.4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544</v>
      </c>
      <c r="G173" s="34">
        <f t="shared" ref="G173" si="107">G139+G143+G153+G158+G165+G172</f>
        <v>20.5</v>
      </c>
      <c r="H173" s="34">
        <f t="shared" ref="H173" si="108">H139+H143+H153+H158+H165+H172</f>
        <v>16.900000000000002</v>
      </c>
      <c r="I173" s="34">
        <f t="shared" ref="I173" si="109">I139+I143+I153+I158+I165+I172</f>
        <v>71.900000000000006</v>
      </c>
      <c r="J173" s="34">
        <f t="shared" ref="J173" si="110">J139+J143+J153+J158+J165+J172</f>
        <v>522.30000000000007</v>
      </c>
      <c r="K173" s="35"/>
      <c r="L173" s="34">
        <f t="shared" ref="L173" ca="1" si="111">L139+L143+L153+L158+L165+L172</f>
        <v>0</v>
      </c>
    </row>
    <row r="174" spans="1:12" ht="25.5">
      <c r="A174" s="22">
        <v>1</v>
      </c>
      <c r="B174" s="23">
        <v>5</v>
      </c>
      <c r="C174" s="24" t="s">
        <v>20</v>
      </c>
      <c r="D174" s="5" t="s">
        <v>21</v>
      </c>
      <c r="E174" s="47" t="s">
        <v>75</v>
      </c>
      <c r="F174" s="48">
        <v>270</v>
      </c>
      <c r="G174" s="48">
        <v>18.7</v>
      </c>
      <c r="H174" s="48">
        <v>14.7</v>
      </c>
      <c r="I174" s="48">
        <v>50</v>
      </c>
      <c r="J174" s="48">
        <v>407.2</v>
      </c>
      <c r="K174" s="49" t="s">
        <v>76</v>
      </c>
      <c r="L174" s="48">
        <v>43.72</v>
      </c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 t="s">
        <v>77</v>
      </c>
      <c r="F176" s="51">
        <v>200</v>
      </c>
      <c r="G176" s="51">
        <v>1</v>
      </c>
      <c r="H176" s="51">
        <v>0.1</v>
      </c>
      <c r="I176" s="51">
        <v>15.6</v>
      </c>
      <c r="J176" s="51">
        <v>66.900000000000006</v>
      </c>
      <c r="K176" s="52" t="s">
        <v>78</v>
      </c>
      <c r="L176" s="51">
        <v>10.73</v>
      </c>
    </row>
    <row r="177" spans="1:12" ht="15">
      <c r="A177" s="25"/>
      <c r="B177" s="16"/>
      <c r="C177" s="11"/>
      <c r="D177" s="7" t="s">
        <v>23</v>
      </c>
      <c r="E177" s="50" t="s">
        <v>52</v>
      </c>
      <c r="F177" s="51">
        <v>54</v>
      </c>
      <c r="G177" s="51">
        <v>3.7</v>
      </c>
      <c r="H177" s="51">
        <v>0.6</v>
      </c>
      <c r="I177" s="51">
        <v>21.2</v>
      </c>
      <c r="J177" s="51">
        <v>105</v>
      </c>
      <c r="K177" s="52" t="s">
        <v>53</v>
      </c>
      <c r="L177" s="51">
        <v>4.05</v>
      </c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524</v>
      </c>
      <c r="G181" s="21">
        <f t="shared" ref="G181" si="112">SUM(G174:G180)</f>
        <v>23.4</v>
      </c>
      <c r="H181" s="21">
        <f t="shared" ref="H181" si="113">SUM(H174:H180)</f>
        <v>15.399999999999999</v>
      </c>
      <c r="I181" s="21">
        <f t="shared" ref="I181" si="114">SUM(I174:I180)</f>
        <v>86.8</v>
      </c>
      <c r="J181" s="21">
        <f t="shared" ref="J181" si="115">SUM(J174:J180)</f>
        <v>579.1</v>
      </c>
      <c r="K181" s="27"/>
      <c r="L181" s="21">
        <f t="shared" si="81"/>
        <v>58.5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524</v>
      </c>
      <c r="G215" s="34">
        <f t="shared" ref="G215" si="141">G181+G185+G195+G200+G207+G214</f>
        <v>23.4</v>
      </c>
      <c r="H215" s="34">
        <f t="shared" ref="H215" si="142">H181+H185+H195+H200+H207+H214</f>
        <v>15.399999999999999</v>
      </c>
      <c r="I215" s="34">
        <f t="shared" ref="I215" si="143">I181+I185+I195+I200+I207+I214</f>
        <v>86.8</v>
      </c>
      <c r="J215" s="34">
        <f t="shared" ref="J215" si="144">J181+J185+J195+J200+J207+J214</f>
        <v>579.1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79</v>
      </c>
      <c r="F216" s="48">
        <v>200</v>
      </c>
      <c r="G216" s="48">
        <v>16.899999999999999</v>
      </c>
      <c r="H216" s="48">
        <v>24</v>
      </c>
      <c r="I216" s="48">
        <v>4.3</v>
      </c>
      <c r="J216" s="48">
        <v>300.7</v>
      </c>
      <c r="K216" s="49" t="s">
        <v>80</v>
      </c>
      <c r="L216" s="48">
        <v>39.04</v>
      </c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 t="s">
        <v>81</v>
      </c>
      <c r="F218" s="51">
        <v>200</v>
      </c>
      <c r="G218" s="51">
        <v>3.5</v>
      </c>
      <c r="H218" s="51">
        <v>3.4</v>
      </c>
      <c r="I218" s="51">
        <v>22.3</v>
      </c>
      <c r="J218" s="51">
        <v>133.4</v>
      </c>
      <c r="K218" s="52" t="s">
        <v>82</v>
      </c>
      <c r="L218" s="51">
        <v>14.77</v>
      </c>
    </row>
    <row r="219" spans="1:12" ht="15">
      <c r="A219" s="25"/>
      <c r="B219" s="16"/>
      <c r="C219" s="11"/>
      <c r="D219" s="7" t="s">
        <v>23</v>
      </c>
      <c r="E219" s="50" t="s">
        <v>52</v>
      </c>
      <c r="F219" s="51">
        <v>45</v>
      </c>
      <c r="G219" s="51">
        <v>3.2</v>
      </c>
      <c r="H219" s="51">
        <v>0.4</v>
      </c>
      <c r="I219" s="51">
        <v>19</v>
      </c>
      <c r="J219" s="51">
        <v>92.8</v>
      </c>
      <c r="K219" s="52" t="s">
        <v>53</v>
      </c>
      <c r="L219" s="51">
        <v>3.31</v>
      </c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 t="s">
        <v>27</v>
      </c>
      <c r="E221" s="50" t="s">
        <v>83</v>
      </c>
      <c r="F221" s="51">
        <v>100</v>
      </c>
      <c r="G221" s="51">
        <v>0.8</v>
      </c>
      <c r="H221" s="51">
        <v>0.1</v>
      </c>
      <c r="I221" s="51">
        <v>2.5</v>
      </c>
      <c r="J221" s="51">
        <v>14.1</v>
      </c>
      <c r="K221" s="52" t="s">
        <v>84</v>
      </c>
      <c r="L221" s="51">
        <v>5.07</v>
      </c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545</v>
      </c>
      <c r="G223" s="21">
        <f t="shared" ref="G223" si="146">SUM(G216:G222)</f>
        <v>24.4</v>
      </c>
      <c r="H223" s="21">
        <f t="shared" ref="H223" si="147">SUM(H216:H222)</f>
        <v>27.9</v>
      </c>
      <c r="I223" s="21">
        <f t="shared" ref="I223" si="148">SUM(I216:I222)</f>
        <v>48.1</v>
      </c>
      <c r="J223" s="21">
        <f t="shared" ref="J223" si="149">SUM(J216:J222)</f>
        <v>541</v>
      </c>
      <c r="K223" s="27"/>
      <c r="L223" s="21">
        <f t="shared" ref="L223:L265" si="150">SUM(L216:L222)</f>
        <v>62.190000000000005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545</v>
      </c>
      <c r="G257" s="34">
        <f t="shared" ref="G257" si="176">G223+G227+G237+G242+G249+G256</f>
        <v>24.4</v>
      </c>
      <c r="H257" s="34">
        <f t="shared" ref="H257" si="177">H223+H227+H237+H242+H249+H256</f>
        <v>27.9</v>
      </c>
      <c r="I257" s="34">
        <f t="shared" ref="I257" si="178">I223+I227+I237+I242+I249+I256</f>
        <v>48.1</v>
      </c>
      <c r="J257" s="34">
        <f t="shared" ref="J257" si="179">J223+J227+J237+J242+J249+J256</f>
        <v>541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85</v>
      </c>
      <c r="F300" s="48">
        <v>230</v>
      </c>
      <c r="G300" s="48">
        <v>16.100000000000001</v>
      </c>
      <c r="H300" s="48">
        <v>14.5</v>
      </c>
      <c r="I300" s="48">
        <v>28.3</v>
      </c>
      <c r="J300" s="48">
        <v>307.89999999999998</v>
      </c>
      <c r="K300" s="49" t="s">
        <v>86</v>
      </c>
      <c r="L300" s="48">
        <v>39.549999999999997</v>
      </c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 t="s">
        <v>87</v>
      </c>
      <c r="F302" s="51">
        <v>200</v>
      </c>
      <c r="G302" s="51">
        <v>0.2</v>
      </c>
      <c r="H302" s="51">
        <v>0</v>
      </c>
      <c r="I302" s="51">
        <v>12.9</v>
      </c>
      <c r="J302" s="51">
        <v>52.9</v>
      </c>
      <c r="K302" s="52" t="s">
        <v>88</v>
      </c>
      <c r="L302" s="51">
        <v>16.59</v>
      </c>
    </row>
    <row r="303" spans="1:12" ht="15">
      <c r="A303" s="25"/>
      <c r="B303" s="16"/>
      <c r="C303" s="11"/>
      <c r="D303" s="7" t="s">
        <v>23</v>
      </c>
      <c r="E303" s="50" t="s">
        <v>52</v>
      </c>
      <c r="F303" s="51">
        <v>59</v>
      </c>
      <c r="G303" s="51">
        <v>4.0999999999999996</v>
      </c>
      <c r="H303" s="51">
        <v>0.6</v>
      </c>
      <c r="I303" s="51">
        <v>23.7</v>
      </c>
      <c r="J303" s="51">
        <v>116.7</v>
      </c>
      <c r="K303" s="52" t="s">
        <v>53</v>
      </c>
      <c r="L303" s="51">
        <v>4.37</v>
      </c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 t="s">
        <v>27</v>
      </c>
      <c r="E305" s="50" t="s">
        <v>89</v>
      </c>
      <c r="F305" s="51">
        <v>100</v>
      </c>
      <c r="G305" s="51">
        <v>1.4</v>
      </c>
      <c r="H305" s="51">
        <v>10.1</v>
      </c>
      <c r="I305" s="51">
        <v>6</v>
      </c>
      <c r="J305" s="51">
        <v>120.9</v>
      </c>
      <c r="K305" s="52" t="s">
        <v>90</v>
      </c>
      <c r="L305" s="51">
        <v>8.26</v>
      </c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589</v>
      </c>
      <c r="G307" s="21">
        <f t="shared" ref="G307" si="215">SUM(G300:G306)</f>
        <v>21.799999999999997</v>
      </c>
      <c r="H307" s="21">
        <f t="shared" ref="H307" si="216">SUM(H300:H306)</f>
        <v>25.2</v>
      </c>
      <c r="I307" s="21">
        <f t="shared" ref="I307" si="217">SUM(I300:I306)</f>
        <v>70.900000000000006</v>
      </c>
      <c r="J307" s="21">
        <f t="shared" ref="J307" si="218">SUM(J300:J306)</f>
        <v>598.4</v>
      </c>
      <c r="K307" s="27"/>
      <c r="L307" s="21">
        <f t="shared" ref="L307:L349" si="219">SUM(L300:L306)</f>
        <v>68.77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589</v>
      </c>
      <c r="G341" s="34">
        <f t="shared" ref="G341" si="245">G307+G311+G321+G326+G333+G340</f>
        <v>21.799999999999997</v>
      </c>
      <c r="H341" s="34">
        <f t="shared" ref="H341" si="246">H307+H311+H321+H326+H333+H340</f>
        <v>25.2</v>
      </c>
      <c r="I341" s="34">
        <f t="shared" ref="I341" si="247">I307+I311+I321+I326+I333+I340</f>
        <v>70.900000000000006</v>
      </c>
      <c r="J341" s="34">
        <f t="shared" ref="J341" si="248">J307+J311+J321+J326+J333+J340</f>
        <v>598.4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91</v>
      </c>
      <c r="F342" s="48">
        <v>180</v>
      </c>
      <c r="G342" s="48">
        <v>18.100000000000001</v>
      </c>
      <c r="H342" s="48">
        <v>16.899999999999999</v>
      </c>
      <c r="I342" s="48">
        <v>15.5</v>
      </c>
      <c r="J342" s="48">
        <v>286.10000000000002</v>
      </c>
      <c r="K342" s="49" t="s">
        <v>92</v>
      </c>
      <c r="L342" s="48">
        <v>62.27</v>
      </c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 t="s">
        <v>93</v>
      </c>
      <c r="F344" s="51">
        <v>200</v>
      </c>
      <c r="G344" s="51">
        <v>1.6</v>
      </c>
      <c r="H344" s="51">
        <v>1.1000000000000001</v>
      </c>
      <c r="I344" s="51">
        <v>8.6</v>
      </c>
      <c r="J344" s="51">
        <v>50.9</v>
      </c>
      <c r="K344" s="52" t="s">
        <v>94</v>
      </c>
      <c r="L344" s="51">
        <v>1.24</v>
      </c>
    </row>
    <row r="345" spans="1:12" ht="15">
      <c r="A345" s="15"/>
      <c r="B345" s="16"/>
      <c r="C345" s="11"/>
      <c r="D345" s="7" t="s">
        <v>23</v>
      </c>
      <c r="E345" s="50" t="s">
        <v>52</v>
      </c>
      <c r="F345" s="51">
        <v>40</v>
      </c>
      <c r="G345" s="51">
        <v>2.8</v>
      </c>
      <c r="H345" s="51">
        <v>0.4</v>
      </c>
      <c r="I345" s="51">
        <v>16.5</v>
      </c>
      <c r="J345" s="51">
        <v>81.099999999999994</v>
      </c>
      <c r="K345" s="52" t="s">
        <v>53</v>
      </c>
      <c r="L345" s="51">
        <v>2.9</v>
      </c>
    </row>
    <row r="346" spans="1:12" ht="15">
      <c r="A346" s="15"/>
      <c r="B346" s="16"/>
      <c r="C346" s="11"/>
      <c r="D346" s="7" t="s">
        <v>24</v>
      </c>
      <c r="E346" s="50" t="s">
        <v>95</v>
      </c>
      <c r="F346" s="51">
        <v>180</v>
      </c>
      <c r="G346" s="51">
        <v>2.7</v>
      </c>
      <c r="H346" s="51">
        <v>0.9</v>
      </c>
      <c r="I346" s="51">
        <v>37.799999999999997</v>
      </c>
      <c r="J346" s="51">
        <v>170.1</v>
      </c>
      <c r="K346" s="52" t="s">
        <v>53</v>
      </c>
      <c r="L346" s="51">
        <v>15.62</v>
      </c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600</v>
      </c>
      <c r="G349" s="21">
        <f t="shared" ref="G349" si="250">SUM(G342:G348)</f>
        <v>25.200000000000003</v>
      </c>
      <c r="H349" s="21">
        <f t="shared" ref="H349" si="251">SUM(H342:H348)</f>
        <v>19.299999999999997</v>
      </c>
      <c r="I349" s="21">
        <f t="shared" ref="I349" si="252">SUM(I342:I348)</f>
        <v>78.400000000000006</v>
      </c>
      <c r="J349" s="21">
        <f t="shared" ref="J349" si="253">SUM(J342:J348)</f>
        <v>588.20000000000005</v>
      </c>
      <c r="K349" s="27"/>
      <c r="L349" s="21">
        <f t="shared" si="219"/>
        <v>82.030000000000015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600</v>
      </c>
      <c r="G383" s="34">
        <f t="shared" ref="G383" si="279">G349+G353+G363+G368+G375+G382</f>
        <v>25.200000000000003</v>
      </c>
      <c r="H383" s="34">
        <f t="shared" ref="H383" si="280">H349+H353+H363+H368+H375+H382</f>
        <v>19.299999999999997</v>
      </c>
      <c r="I383" s="34">
        <f t="shared" ref="I383" si="281">I349+I353+I363+I368+I375+I382</f>
        <v>78.400000000000006</v>
      </c>
      <c r="J383" s="34">
        <f t="shared" ref="J383" si="282">J349+J353+J363+J368+J375+J382</f>
        <v>588.20000000000005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96</v>
      </c>
      <c r="F384" s="48">
        <v>200</v>
      </c>
      <c r="G384" s="48">
        <v>5.3</v>
      </c>
      <c r="H384" s="48">
        <v>5.4</v>
      </c>
      <c r="I384" s="48">
        <v>28.7</v>
      </c>
      <c r="J384" s="48">
        <v>184.5</v>
      </c>
      <c r="K384" s="49" t="s">
        <v>97</v>
      </c>
      <c r="L384" s="48">
        <v>14.48</v>
      </c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98</v>
      </c>
      <c r="F386" s="51">
        <v>200</v>
      </c>
      <c r="G386" s="51">
        <v>0.5</v>
      </c>
      <c r="H386" s="51">
        <v>0</v>
      </c>
      <c r="I386" s="51">
        <v>19.8</v>
      </c>
      <c r="J386" s="51">
        <v>81</v>
      </c>
      <c r="K386" s="52" t="s">
        <v>99</v>
      </c>
      <c r="L386" s="51">
        <v>5.99</v>
      </c>
    </row>
    <row r="387" spans="1:12" ht="15">
      <c r="A387" s="25"/>
      <c r="B387" s="16"/>
      <c r="C387" s="11"/>
      <c r="D387" s="7" t="s">
        <v>23</v>
      </c>
      <c r="E387" s="50" t="s">
        <v>100</v>
      </c>
      <c r="F387" s="51">
        <v>50</v>
      </c>
      <c r="G387" s="51">
        <v>3.8</v>
      </c>
      <c r="H387" s="51">
        <v>0.4</v>
      </c>
      <c r="I387" s="51">
        <v>24.6</v>
      </c>
      <c r="J387" s="51">
        <v>117.2</v>
      </c>
      <c r="K387" s="52" t="s">
        <v>53</v>
      </c>
      <c r="L387" s="51">
        <v>3.14</v>
      </c>
    </row>
    <row r="388" spans="1:12" ht="15">
      <c r="A388" s="25"/>
      <c r="B388" s="16"/>
      <c r="C388" s="11"/>
      <c r="D388" s="7" t="s">
        <v>24</v>
      </c>
      <c r="E388" s="50" t="s">
        <v>67</v>
      </c>
      <c r="F388" s="51">
        <v>100</v>
      </c>
      <c r="G388" s="51">
        <v>0.8</v>
      </c>
      <c r="H388" s="51">
        <v>0.2</v>
      </c>
      <c r="I388" s="51">
        <v>7.5</v>
      </c>
      <c r="J388" s="51">
        <v>35</v>
      </c>
      <c r="K388" s="52" t="s">
        <v>53</v>
      </c>
      <c r="L388" s="51">
        <v>17.059999999999999</v>
      </c>
    </row>
    <row r="389" spans="1:12" ht="15">
      <c r="A389" s="25"/>
      <c r="B389" s="16"/>
      <c r="C389" s="11"/>
      <c r="D389" s="6"/>
      <c r="E389" s="50" t="s">
        <v>68</v>
      </c>
      <c r="F389" s="51">
        <v>30</v>
      </c>
      <c r="G389" s="51">
        <v>7</v>
      </c>
      <c r="H389" s="51">
        <v>8.9</v>
      </c>
      <c r="I389" s="51">
        <v>0</v>
      </c>
      <c r="J389" s="51">
        <v>107.5</v>
      </c>
      <c r="K389" s="52" t="s">
        <v>69</v>
      </c>
      <c r="L389" s="51">
        <v>20.64</v>
      </c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580</v>
      </c>
      <c r="G391" s="21">
        <f t="shared" ref="G391" si="284">SUM(G384:G390)</f>
        <v>17.399999999999999</v>
      </c>
      <c r="H391" s="21">
        <f t="shared" ref="H391" si="285">SUM(H384:H390)</f>
        <v>14.900000000000002</v>
      </c>
      <c r="I391" s="21">
        <f t="shared" ref="I391" si="286">SUM(I384:I390)</f>
        <v>80.599999999999994</v>
      </c>
      <c r="J391" s="21">
        <f t="shared" ref="J391" si="287">SUM(J384:J390)</f>
        <v>525.20000000000005</v>
      </c>
      <c r="K391" s="27"/>
      <c r="L391" s="21">
        <f t="shared" ref="L391:L433" si="288">SUM(L384:L390)</f>
        <v>61.31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580</v>
      </c>
      <c r="G425" s="34">
        <f t="shared" ref="G425" si="314">G391+G395+G405+G410+G417+G424</f>
        <v>17.399999999999999</v>
      </c>
      <c r="H425" s="34">
        <f t="shared" ref="H425" si="315">H391+H395+H405+H410+H417+H424</f>
        <v>14.900000000000002</v>
      </c>
      <c r="I425" s="34">
        <f t="shared" ref="I425" si="316">I391+I395+I405+I410+I417+I424</f>
        <v>80.599999999999994</v>
      </c>
      <c r="J425" s="34">
        <f t="shared" ref="J425" si="317">J391+J395+J405+J410+J417+J424</f>
        <v>525.20000000000005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101</v>
      </c>
      <c r="F426" s="48">
        <v>300</v>
      </c>
      <c r="G426" s="48">
        <v>12.5</v>
      </c>
      <c r="H426" s="48">
        <v>11.2</v>
      </c>
      <c r="I426" s="48">
        <v>31.6</v>
      </c>
      <c r="J426" s="48">
        <v>277.3</v>
      </c>
      <c r="K426" s="49" t="s">
        <v>71</v>
      </c>
      <c r="L426" s="48">
        <v>36.33</v>
      </c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 t="s">
        <v>102</v>
      </c>
      <c r="F428" s="51">
        <v>200</v>
      </c>
      <c r="G428" s="51">
        <v>0.6</v>
      </c>
      <c r="H428" s="51">
        <v>0.2</v>
      </c>
      <c r="I428" s="51">
        <v>15.1</v>
      </c>
      <c r="J428" s="51">
        <v>65.400000000000006</v>
      </c>
      <c r="K428" s="52" t="s">
        <v>103</v>
      </c>
      <c r="L428" s="51">
        <v>13.02</v>
      </c>
    </row>
    <row r="429" spans="1:12" ht="15">
      <c r="A429" s="25"/>
      <c r="B429" s="16"/>
      <c r="C429" s="11"/>
      <c r="D429" s="7" t="s">
        <v>23</v>
      </c>
      <c r="E429" s="50" t="s">
        <v>52</v>
      </c>
      <c r="F429" s="51">
        <v>74</v>
      </c>
      <c r="G429" s="51">
        <v>5.2</v>
      </c>
      <c r="H429" s="51">
        <v>0.7</v>
      </c>
      <c r="I429" s="51">
        <v>31.1</v>
      </c>
      <c r="J429" s="51">
        <v>151.9</v>
      </c>
      <c r="K429" s="52" t="s">
        <v>53</v>
      </c>
      <c r="L429" s="51">
        <v>5.3</v>
      </c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574</v>
      </c>
      <c r="G433" s="21">
        <f t="shared" ref="G433" si="319">SUM(G426:G432)</f>
        <v>18.3</v>
      </c>
      <c r="H433" s="21">
        <f t="shared" ref="H433" si="320">SUM(H426:H432)</f>
        <v>12.099999999999998</v>
      </c>
      <c r="I433" s="21">
        <f t="shared" ref="I433" si="321">SUM(I426:I432)</f>
        <v>77.800000000000011</v>
      </c>
      <c r="J433" s="21">
        <f t="shared" ref="J433" si="322">SUM(J426:J432)</f>
        <v>494.6</v>
      </c>
      <c r="K433" s="27"/>
      <c r="L433" s="21">
        <f t="shared" si="288"/>
        <v>54.649999999999991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574</v>
      </c>
      <c r="G467" s="34">
        <f t="shared" ref="G467" si="348">G433+G437+G447+G452+G459+G466</f>
        <v>18.3</v>
      </c>
      <c r="H467" s="34">
        <f t="shared" ref="H467" si="349">H433+H437+H447+H452+H459+H466</f>
        <v>12.099999999999998</v>
      </c>
      <c r="I467" s="34">
        <f t="shared" ref="I467" si="350">I433+I437+I447+I452+I459+I466</f>
        <v>77.800000000000011</v>
      </c>
      <c r="J467" s="34">
        <f t="shared" ref="J467" si="351">J433+J437+J447+J452+J459+J466</f>
        <v>494.6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104</v>
      </c>
      <c r="F468" s="48">
        <v>250</v>
      </c>
      <c r="G468" s="48">
        <v>15.4</v>
      </c>
      <c r="H468" s="48">
        <v>14.7</v>
      </c>
      <c r="I468" s="48">
        <v>39.5</v>
      </c>
      <c r="J468" s="48">
        <v>351.3</v>
      </c>
      <c r="K468" s="49" t="s">
        <v>105</v>
      </c>
      <c r="L468" s="48">
        <v>44.37</v>
      </c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 t="s">
        <v>106</v>
      </c>
      <c r="F470" s="51">
        <v>200</v>
      </c>
      <c r="G470" s="51">
        <v>0.1</v>
      </c>
      <c r="H470" s="51">
        <v>0.1</v>
      </c>
      <c r="I470" s="51">
        <v>7.8</v>
      </c>
      <c r="J470" s="51">
        <v>32.700000000000003</v>
      </c>
      <c r="K470" s="52" t="s">
        <v>107</v>
      </c>
      <c r="L470" s="51">
        <v>11.52</v>
      </c>
    </row>
    <row r="471" spans="1:12" ht="15">
      <c r="A471" s="25"/>
      <c r="B471" s="16"/>
      <c r="C471" s="11"/>
      <c r="D471" s="7" t="s">
        <v>23</v>
      </c>
      <c r="E471" s="50" t="s">
        <v>100</v>
      </c>
      <c r="F471" s="51">
        <v>25</v>
      </c>
      <c r="G471" s="51">
        <v>1.9</v>
      </c>
      <c r="H471" s="51">
        <v>0.2</v>
      </c>
      <c r="I471" s="51">
        <v>12.3</v>
      </c>
      <c r="J471" s="51">
        <v>58.6</v>
      </c>
      <c r="K471" s="52" t="s">
        <v>53</v>
      </c>
      <c r="L471" s="51">
        <v>1.57</v>
      </c>
    </row>
    <row r="472" spans="1:12" ht="15">
      <c r="A472" s="25"/>
      <c r="B472" s="16"/>
      <c r="C472" s="11"/>
      <c r="D472" s="7" t="s">
        <v>24</v>
      </c>
      <c r="E472" s="50" t="s">
        <v>108</v>
      </c>
      <c r="F472" s="51">
        <v>200</v>
      </c>
      <c r="G472" s="51">
        <v>0.8</v>
      </c>
      <c r="H472" s="51">
        <v>0.8</v>
      </c>
      <c r="I472" s="51">
        <v>19.600000000000001</v>
      </c>
      <c r="J472" s="51">
        <v>88.8</v>
      </c>
      <c r="K472" s="52" t="s">
        <v>53</v>
      </c>
      <c r="L472" s="51">
        <v>27.66</v>
      </c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675</v>
      </c>
      <c r="G475" s="21">
        <f t="shared" ref="G475" si="353">SUM(G468:G474)</f>
        <v>18.2</v>
      </c>
      <c r="H475" s="21">
        <f t="shared" ref="H475" si="354">SUM(H468:H474)</f>
        <v>15.799999999999999</v>
      </c>
      <c r="I475" s="21">
        <f t="shared" ref="I475" si="355">SUM(I468:I474)</f>
        <v>79.199999999999989</v>
      </c>
      <c r="J475" s="21">
        <f t="shared" ref="J475" si="356">SUM(J468:J474)</f>
        <v>531.4</v>
      </c>
      <c r="K475" s="27"/>
      <c r="L475" s="21">
        <f t="shared" ref="L475:L517" si="357">SUM(L468:L474)</f>
        <v>85.12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675</v>
      </c>
      <c r="G509" s="34">
        <f t="shared" ref="G509" si="383">G475+G479+G489+G494+G501+G508</f>
        <v>18.2</v>
      </c>
      <c r="H509" s="34">
        <f t="shared" ref="H509" si="384">H475+H479+H489+H494+H501+H508</f>
        <v>15.799999999999999</v>
      </c>
      <c r="I509" s="34">
        <f t="shared" ref="I509" si="385">I475+I479+I489+I494+I501+I508</f>
        <v>79.199999999999989</v>
      </c>
      <c r="J509" s="34">
        <f t="shared" ref="J509" si="386">J475+J479+J489+J494+J501+J508</f>
        <v>531.4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 t="s">
        <v>109</v>
      </c>
      <c r="F510" s="48">
        <v>180</v>
      </c>
      <c r="G510" s="48">
        <v>27.5</v>
      </c>
      <c r="H510" s="48">
        <v>13</v>
      </c>
      <c r="I510" s="48">
        <v>18.399999999999999</v>
      </c>
      <c r="J510" s="48">
        <v>300.5</v>
      </c>
      <c r="K510" s="49" t="s">
        <v>110</v>
      </c>
      <c r="L510" s="48">
        <v>34.08</v>
      </c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 t="s">
        <v>111</v>
      </c>
      <c r="F512" s="51">
        <v>200</v>
      </c>
      <c r="G512" s="51">
        <v>3.9</v>
      </c>
      <c r="H512" s="51">
        <v>2.9</v>
      </c>
      <c r="I512" s="51">
        <v>11.2</v>
      </c>
      <c r="J512" s="51">
        <v>86</v>
      </c>
      <c r="K512" s="52" t="s">
        <v>112</v>
      </c>
      <c r="L512" s="51">
        <v>12.51</v>
      </c>
    </row>
    <row r="513" spans="1:12" ht="15">
      <c r="A513" s="25"/>
      <c r="B513" s="16"/>
      <c r="C513" s="11"/>
      <c r="D513" s="7" t="s">
        <v>23</v>
      </c>
      <c r="E513" s="50" t="s">
        <v>100</v>
      </c>
      <c r="F513" s="51">
        <v>20</v>
      </c>
      <c r="G513" s="51">
        <v>1.5</v>
      </c>
      <c r="H513" s="51">
        <v>0.2</v>
      </c>
      <c r="I513" s="51">
        <v>9.8000000000000007</v>
      </c>
      <c r="J513" s="51">
        <v>46.9</v>
      </c>
      <c r="K513" s="52" t="s">
        <v>53</v>
      </c>
      <c r="L513" s="51">
        <v>1.25</v>
      </c>
    </row>
    <row r="514" spans="1:12" ht="15">
      <c r="A514" s="25"/>
      <c r="B514" s="16"/>
      <c r="C514" s="11"/>
      <c r="D514" s="7" t="s">
        <v>24</v>
      </c>
      <c r="E514" s="50" t="s">
        <v>113</v>
      </c>
      <c r="F514" s="51">
        <v>230</v>
      </c>
      <c r="G514" s="51">
        <v>2.1</v>
      </c>
      <c r="H514" s="51">
        <v>0.5</v>
      </c>
      <c r="I514" s="51">
        <v>18.600000000000001</v>
      </c>
      <c r="J514" s="51">
        <v>86.9</v>
      </c>
      <c r="K514" s="52" t="s">
        <v>53</v>
      </c>
      <c r="L514" s="51">
        <v>20.47</v>
      </c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630</v>
      </c>
      <c r="G517" s="21">
        <f t="shared" ref="G517" si="388">SUM(G510:G516)</f>
        <v>35</v>
      </c>
      <c r="H517" s="21">
        <f t="shared" ref="H517" si="389">SUM(H510:H516)</f>
        <v>16.600000000000001</v>
      </c>
      <c r="I517" s="21">
        <f t="shared" ref="I517" si="390">SUM(I510:I516)</f>
        <v>58</v>
      </c>
      <c r="J517" s="21">
        <f t="shared" ref="J517" si="391">SUM(J510:J516)</f>
        <v>520.29999999999995</v>
      </c>
      <c r="K517" s="27"/>
      <c r="L517" s="21">
        <f t="shared" si="357"/>
        <v>68.31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630</v>
      </c>
      <c r="G551" s="34">
        <f t="shared" ref="G551" si="417">G517+G521+G531+G536+G543+G550</f>
        <v>35</v>
      </c>
      <c r="H551" s="34">
        <f t="shared" ref="H551" si="418">H517+H521+H531+H536+H543+H550</f>
        <v>16.600000000000001</v>
      </c>
      <c r="I551" s="34">
        <f t="shared" ref="I551" si="419">I517+I521+I531+I536+I543+I550</f>
        <v>58</v>
      </c>
      <c r="J551" s="34">
        <f t="shared" ref="J551" si="420">J517+J521+J531+J536+J543+J550</f>
        <v>520.29999999999995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573.83333333333337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22.225000000000005</v>
      </c>
      <c r="H594" s="42">
        <f t="shared" si="456"/>
        <v>19.308333333333334</v>
      </c>
      <c r="I594" s="42">
        <f t="shared" si="456"/>
        <v>70.191666666666677</v>
      </c>
      <c r="J594" s="42">
        <f t="shared" si="456"/>
        <v>543.54166666666663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2023-10-17T12:27:30Z</dcterms:modified>
</cp:coreProperties>
</file>